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.ZS Most - sprtec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<sst xmlns="http://schemas.openxmlformats.org/spreadsheetml/2006/main" count="78" uniqueCount="36">
  <si>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datum</t>
  </si>
  <si>
    <t>příjmení a jméno</t>
  </si>
  <si>
    <t>body</t>
  </si>
  <si>
    <t>turnaje</t>
  </si>
  <si>
    <t>computer</t>
  </si>
  <si>
    <t>platba 1.pol.</t>
  </si>
  <si>
    <t>Fabry Jakub</t>
  </si>
  <si>
    <t>Zienert Matěj</t>
  </si>
  <si>
    <t>Mařík Tomáš</t>
  </si>
  <si>
    <t>Božev Boris</t>
  </si>
  <si>
    <t>Kuda Ondřej</t>
  </si>
  <si>
    <t>Halada Martin</t>
  </si>
  <si>
    <t>Schlosser Jakub</t>
  </si>
  <si>
    <t>Schlosser Martin</t>
  </si>
  <si>
    <t>Chcete-li dostávat tabulku emailem, zadejte svou adresu vedoucímu kroužku.</t>
  </si>
  <si>
    <t>Body se započítavají až po úhradě příspěvku !!!</t>
  </si>
  <si>
    <t>Tuček David</t>
  </si>
  <si>
    <t>platba 2.pol.</t>
  </si>
  <si>
    <t>Štolfa Ladislav</t>
  </si>
  <si>
    <t>Buben Radek</t>
  </si>
  <si>
    <t>Nemetz Petr</t>
  </si>
  <si>
    <t>Mareška Adam</t>
  </si>
  <si>
    <t>Erba Aleš</t>
  </si>
  <si>
    <t>Zienert Vojtěch</t>
  </si>
  <si>
    <t>Makula Alexandr</t>
  </si>
  <si>
    <t>Wittaussh Adam</t>
  </si>
  <si>
    <t>Matěj Jakub</t>
  </si>
  <si>
    <t>A</t>
  </si>
  <si>
    <t>N</t>
  </si>
  <si>
    <t>Tóth Dominik</t>
  </si>
  <si>
    <t>Rosembau David</t>
  </si>
  <si>
    <t>Skalický</t>
  </si>
  <si>
    <t>Ludín Adam</t>
  </si>
  <si>
    <t>STOLNÍ HOKEJOVÁ LIGA 4.ZŠ MOST 2013/14 - billiard-hockey šprtec</t>
  </si>
  <si>
    <t>Jusl Otakar</t>
  </si>
  <si>
    <t>Záruba Vít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</si>
</sst>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\(#,###\)"/>
  </numFmts>
  <fonts count="45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8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textRotation="90"/>
    </xf>
    <xf numFmtId="165" fontId="0" fillId="0" borderId="0" xfId="0" applyNumberFormat="1" applyFont="1" applyAlignment="1">
      <alignment textRotation="90"/>
    </xf>
    <xf numFmtId="165" fontId="2" fillId="0" borderId="10" xfId="0" applyNumberFormat="1" applyFont="1" applyBorder="1" applyAlignment="1">
      <alignment horizontal="center" textRotation="90"/>
    </xf>
    <xf numFmtId="165" fontId="3" fillId="0" borderId="0" xfId="0" applyNumberFormat="1" applyFont="1" applyAlignment="1">
      <alignment horizontal="center" textRotation="90"/>
    </xf>
    <xf numFmtId="165" fontId="0" fillId="0" borderId="0" xfId="0" applyNumberFormat="1" applyAlignment="1">
      <alignment horizontal="center" textRotation="90"/>
    </xf>
    <xf numFmtId="165" fontId="4" fillId="0" borderId="0" xfId="0" applyNumberFormat="1" applyFont="1" applyAlignment="1">
      <alignment horizontal="center" textRotation="90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.75390625" style="1" customWidth="1"/>
    <col min="2" max="2" width="19.75390625" style="0" customWidth="1"/>
    <col min="3" max="28" width="2.75390625" style="2" customWidth="1"/>
    <col min="29" max="29" width="5.75390625" style="3" customWidth="1"/>
    <col min="30" max="30" width="6.75390625" style="2" customWidth="1"/>
    <col min="31" max="31" width="6.75390625" style="4" customWidth="1"/>
    <col min="32" max="32" width="9.125" style="2" customWidth="1"/>
  </cols>
  <sheetData>
    <row r="1" spans="1:31" ht="23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3:29" ht="12.75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2"/>
    </row>
    <row r="3" spans="1:32" s="6" customFormat="1" ht="55.5" customHeight="1">
      <c r="A3" s="5"/>
      <c r="B3" s="6" t="s">
        <v>0</v>
      </c>
      <c r="C3" s="7">
        <v>41550</v>
      </c>
      <c r="D3" s="7">
        <v>41557</v>
      </c>
      <c r="E3" s="7">
        <v>41564</v>
      </c>
      <c r="F3" s="7">
        <v>41578</v>
      </c>
      <c r="G3" s="7">
        <v>41585</v>
      </c>
      <c r="H3" s="7">
        <v>41592</v>
      </c>
      <c r="I3" s="7">
        <v>41606</v>
      </c>
      <c r="J3" s="7">
        <v>41613</v>
      </c>
      <c r="K3" s="7">
        <v>41620</v>
      </c>
      <c r="L3" s="7">
        <v>41627</v>
      </c>
      <c r="M3" s="7">
        <v>41648</v>
      </c>
      <c r="N3" s="7">
        <v>41655</v>
      </c>
      <c r="O3" s="7">
        <v>41662</v>
      </c>
      <c r="P3" s="7">
        <v>41669</v>
      </c>
      <c r="Q3" s="7">
        <v>41683</v>
      </c>
      <c r="R3" s="7">
        <v>41690</v>
      </c>
      <c r="S3" s="7">
        <v>41697</v>
      </c>
      <c r="T3" s="7">
        <v>41704</v>
      </c>
      <c r="U3" s="7">
        <v>41711</v>
      </c>
      <c r="V3" s="7">
        <v>41718</v>
      </c>
      <c r="W3" s="7">
        <v>41725</v>
      </c>
      <c r="X3" s="7">
        <v>41732</v>
      </c>
      <c r="Y3" s="7">
        <v>41739</v>
      </c>
      <c r="Z3" s="7">
        <v>41753</v>
      </c>
      <c r="AA3" s="7">
        <v>41774</v>
      </c>
      <c r="AB3" s="7">
        <v>41781</v>
      </c>
      <c r="AC3" s="8"/>
      <c r="AD3" s="9"/>
      <c r="AE3" s="10"/>
      <c r="AF3" s="9"/>
    </row>
    <row r="4" spans="2:33" ht="12.75">
      <c r="B4" t="s">
        <v>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2" t="s">
        <v>2</v>
      </c>
      <c r="AD4" s="2" t="s">
        <v>3</v>
      </c>
      <c r="AE4" s="4" t="s">
        <v>4</v>
      </c>
      <c r="AF4" s="13" t="s">
        <v>5</v>
      </c>
      <c r="AG4" s="23" t="s">
        <v>17</v>
      </c>
    </row>
    <row r="5" spans="1:33" s="18" customFormat="1" ht="12.75">
      <c r="A5" s="1">
        <v>1</v>
      </c>
      <c r="B5" s="14" t="s">
        <v>12</v>
      </c>
      <c r="C5" s="15">
        <v>11</v>
      </c>
      <c r="D5" s="15">
        <v>21</v>
      </c>
      <c r="E5" s="15">
        <v>19</v>
      </c>
      <c r="F5" s="15">
        <v>18</v>
      </c>
      <c r="G5" s="15">
        <v>20</v>
      </c>
      <c r="H5" s="15">
        <v>18</v>
      </c>
      <c r="I5" s="15">
        <v>10</v>
      </c>
      <c r="J5" s="15">
        <v>14</v>
      </c>
      <c r="K5" s="15"/>
      <c r="L5" s="15">
        <v>14</v>
      </c>
      <c r="M5" s="15">
        <v>15</v>
      </c>
      <c r="N5" s="15">
        <v>14</v>
      </c>
      <c r="O5" s="15">
        <v>15</v>
      </c>
      <c r="P5" s="15">
        <v>12</v>
      </c>
      <c r="Q5" s="15">
        <v>14</v>
      </c>
      <c r="R5" s="15">
        <v>16</v>
      </c>
      <c r="S5" s="15">
        <v>18</v>
      </c>
      <c r="T5" s="15">
        <v>12</v>
      </c>
      <c r="U5" s="15">
        <v>15</v>
      </c>
      <c r="V5" s="15">
        <v>15</v>
      </c>
      <c r="W5" s="15">
        <v>15</v>
      </c>
      <c r="X5" s="15">
        <v>9</v>
      </c>
      <c r="Y5" s="15">
        <v>13</v>
      </c>
      <c r="Z5" s="15">
        <v>12</v>
      </c>
      <c r="AA5" s="15">
        <v>14</v>
      </c>
      <c r="AB5" s="15">
        <v>15</v>
      </c>
      <c r="AC5" s="16">
        <f>SUM(C5:AB5)</f>
        <v>369</v>
      </c>
      <c r="AD5" s="17">
        <f>COUNT(C5:AB5)</f>
        <v>25</v>
      </c>
      <c r="AE5" s="4">
        <f aca="true" t="shared" si="0" ref="AE5:AE28">AC5/AD5</f>
        <v>14.76</v>
      </c>
      <c r="AF5" s="2" t="s">
        <v>27</v>
      </c>
      <c r="AG5" s="2" t="s">
        <v>27</v>
      </c>
    </row>
    <row r="6" spans="1:33" ht="12.75">
      <c r="A6" s="1">
        <v>2</v>
      </c>
      <c r="B6" s="14" t="s">
        <v>7</v>
      </c>
      <c r="C6" s="19">
        <v>13</v>
      </c>
      <c r="D6" s="15">
        <v>19</v>
      </c>
      <c r="E6" s="19">
        <v>18</v>
      </c>
      <c r="F6" s="19">
        <v>14</v>
      </c>
      <c r="G6" s="19">
        <v>19</v>
      </c>
      <c r="H6" s="19">
        <v>20</v>
      </c>
      <c r="I6" s="19">
        <v>11</v>
      </c>
      <c r="J6" s="19">
        <v>12</v>
      </c>
      <c r="K6" s="19"/>
      <c r="L6" s="19">
        <v>9</v>
      </c>
      <c r="M6" s="19">
        <v>11</v>
      </c>
      <c r="N6" s="19">
        <v>11</v>
      </c>
      <c r="O6" s="19">
        <v>10</v>
      </c>
      <c r="P6" s="19">
        <v>7</v>
      </c>
      <c r="Q6" s="19">
        <v>15</v>
      </c>
      <c r="R6" s="19">
        <v>17</v>
      </c>
      <c r="S6" s="19">
        <v>13</v>
      </c>
      <c r="T6" s="19">
        <v>13</v>
      </c>
      <c r="U6" s="19">
        <v>17</v>
      </c>
      <c r="V6" s="19">
        <v>14</v>
      </c>
      <c r="W6" s="19">
        <v>14</v>
      </c>
      <c r="X6" s="19">
        <v>5</v>
      </c>
      <c r="Y6" s="19">
        <v>16</v>
      </c>
      <c r="Z6" s="19">
        <v>13</v>
      </c>
      <c r="AA6" s="19">
        <v>12</v>
      </c>
      <c r="AB6" s="19">
        <v>14</v>
      </c>
      <c r="AC6" s="16">
        <f>SUM(C6:AB6)</f>
        <v>337</v>
      </c>
      <c r="AD6" s="17">
        <f>COUNT(C6:AB6)</f>
        <v>25</v>
      </c>
      <c r="AE6" s="4">
        <f t="shared" si="0"/>
        <v>13.48</v>
      </c>
      <c r="AF6" s="2" t="s">
        <v>27</v>
      </c>
      <c r="AG6" s="2" t="s">
        <v>27</v>
      </c>
    </row>
    <row r="7" spans="1:33" ht="12.75">
      <c r="A7" s="1">
        <v>3</v>
      </c>
      <c r="B7" s="14" t="s">
        <v>6</v>
      </c>
      <c r="C7" s="19">
        <v>14</v>
      </c>
      <c r="D7" s="15">
        <v>18</v>
      </c>
      <c r="E7" s="19"/>
      <c r="F7" s="19">
        <v>19</v>
      </c>
      <c r="G7" s="19">
        <v>18</v>
      </c>
      <c r="H7" s="19">
        <v>19</v>
      </c>
      <c r="I7" s="19">
        <v>15</v>
      </c>
      <c r="J7" s="19">
        <v>11</v>
      </c>
      <c r="K7" s="19"/>
      <c r="L7" s="19">
        <v>12</v>
      </c>
      <c r="M7" s="19">
        <v>10</v>
      </c>
      <c r="N7" s="19">
        <v>9</v>
      </c>
      <c r="O7" s="19">
        <v>13</v>
      </c>
      <c r="P7" s="19">
        <v>9</v>
      </c>
      <c r="Q7" s="19">
        <v>12</v>
      </c>
      <c r="R7" s="19">
        <v>15</v>
      </c>
      <c r="S7" s="19">
        <v>17</v>
      </c>
      <c r="T7" s="19">
        <v>7</v>
      </c>
      <c r="U7" s="19">
        <v>10</v>
      </c>
      <c r="V7" s="19">
        <v>12</v>
      </c>
      <c r="W7" s="19">
        <v>12</v>
      </c>
      <c r="X7" s="19">
        <v>12</v>
      </c>
      <c r="Y7" s="19">
        <v>15</v>
      </c>
      <c r="Z7" s="19">
        <v>11</v>
      </c>
      <c r="AA7" s="19">
        <v>13</v>
      </c>
      <c r="AB7" s="19">
        <v>11</v>
      </c>
      <c r="AC7" s="16">
        <f>SUM(C7:AB7)</f>
        <v>314</v>
      </c>
      <c r="AD7" s="17">
        <f>COUNT(C7:AB7)</f>
        <v>24</v>
      </c>
      <c r="AE7" s="4">
        <f t="shared" si="0"/>
        <v>13.083333333333334</v>
      </c>
      <c r="AF7" s="2" t="s">
        <v>27</v>
      </c>
      <c r="AG7" s="2" t="s">
        <v>27</v>
      </c>
    </row>
    <row r="8" spans="1:33" ht="12.75">
      <c r="A8" s="1">
        <v>4</v>
      </c>
      <c r="B8" s="14" t="s">
        <v>13</v>
      </c>
      <c r="C8" s="19">
        <v>16</v>
      </c>
      <c r="D8" s="19">
        <v>20</v>
      </c>
      <c r="E8" s="19">
        <v>17</v>
      </c>
      <c r="F8" s="19">
        <v>13</v>
      </c>
      <c r="G8" s="19">
        <v>14</v>
      </c>
      <c r="H8" s="19">
        <v>11</v>
      </c>
      <c r="I8" s="19">
        <v>9</v>
      </c>
      <c r="J8" s="19"/>
      <c r="K8" s="19"/>
      <c r="L8" s="19">
        <v>10</v>
      </c>
      <c r="M8" s="19">
        <v>5</v>
      </c>
      <c r="N8" s="19">
        <v>10</v>
      </c>
      <c r="O8" s="19">
        <v>12</v>
      </c>
      <c r="P8" s="19"/>
      <c r="Q8" s="19">
        <v>9</v>
      </c>
      <c r="R8" s="19">
        <v>14</v>
      </c>
      <c r="S8" s="19">
        <v>16</v>
      </c>
      <c r="T8" s="19">
        <v>8</v>
      </c>
      <c r="U8" s="19">
        <v>13</v>
      </c>
      <c r="V8" s="19">
        <v>13</v>
      </c>
      <c r="W8" s="19">
        <v>13</v>
      </c>
      <c r="X8" s="19">
        <v>8</v>
      </c>
      <c r="Y8" s="19">
        <v>11</v>
      </c>
      <c r="Z8" s="19">
        <v>9</v>
      </c>
      <c r="AA8" s="19">
        <v>11</v>
      </c>
      <c r="AB8" s="19">
        <v>13</v>
      </c>
      <c r="AC8" s="16">
        <f>SUM(C8:AB8)</f>
        <v>275</v>
      </c>
      <c r="AD8" s="17">
        <f>COUNT(C8:AB8)</f>
        <v>23</v>
      </c>
      <c r="AE8" s="4">
        <f t="shared" si="0"/>
        <v>11.956521739130435</v>
      </c>
      <c r="AF8" s="2" t="s">
        <v>27</v>
      </c>
      <c r="AG8" s="2" t="s">
        <v>27</v>
      </c>
    </row>
    <row r="9" spans="1:33" ht="12.75">
      <c r="A9" s="1">
        <v>5</v>
      </c>
      <c r="B9" s="14" t="s">
        <v>11</v>
      </c>
      <c r="C9" s="19">
        <v>12</v>
      </c>
      <c r="D9" s="19">
        <v>17</v>
      </c>
      <c r="E9" s="19">
        <v>16</v>
      </c>
      <c r="F9" s="19">
        <v>11</v>
      </c>
      <c r="G9" s="19">
        <v>15</v>
      </c>
      <c r="H9" s="19">
        <v>14</v>
      </c>
      <c r="I9" s="19"/>
      <c r="J9" s="19">
        <v>13</v>
      </c>
      <c r="K9" s="19"/>
      <c r="L9" s="19">
        <v>11</v>
      </c>
      <c r="M9" s="19">
        <v>14</v>
      </c>
      <c r="N9" s="19">
        <v>13</v>
      </c>
      <c r="O9" s="19">
        <v>11</v>
      </c>
      <c r="P9" s="19"/>
      <c r="Q9" s="19">
        <v>6</v>
      </c>
      <c r="R9" s="19">
        <v>7</v>
      </c>
      <c r="S9" s="19"/>
      <c r="T9" s="19"/>
      <c r="U9" s="19">
        <v>11</v>
      </c>
      <c r="V9" s="19">
        <v>11</v>
      </c>
      <c r="W9" s="19">
        <v>7</v>
      </c>
      <c r="X9" s="19">
        <v>11</v>
      </c>
      <c r="Y9" s="19">
        <v>10</v>
      </c>
      <c r="Z9" s="19">
        <v>6</v>
      </c>
      <c r="AA9" s="19">
        <v>9</v>
      </c>
      <c r="AB9" s="19">
        <v>12</v>
      </c>
      <c r="AC9" s="16">
        <f>SUM(C9:AB9)</f>
        <v>237</v>
      </c>
      <c r="AD9" s="17">
        <f>COUNT(C9:AB9)</f>
        <v>21</v>
      </c>
      <c r="AE9" s="4">
        <f t="shared" si="0"/>
        <v>11.285714285714286</v>
      </c>
      <c r="AF9" s="2" t="s">
        <v>27</v>
      </c>
      <c r="AG9" s="2" t="s">
        <v>27</v>
      </c>
    </row>
    <row r="10" spans="1:33" ht="12.75">
      <c r="A10" s="1">
        <v>6</v>
      </c>
      <c r="B10" s="14" t="s">
        <v>24</v>
      </c>
      <c r="C10" s="19"/>
      <c r="D10" s="19">
        <v>10</v>
      </c>
      <c r="E10" s="19">
        <v>15</v>
      </c>
      <c r="F10" s="19">
        <v>15</v>
      </c>
      <c r="G10" s="19">
        <v>17</v>
      </c>
      <c r="H10" s="19">
        <v>15</v>
      </c>
      <c r="I10" s="19">
        <v>8</v>
      </c>
      <c r="J10" s="19"/>
      <c r="K10" s="19"/>
      <c r="L10" s="19">
        <v>8</v>
      </c>
      <c r="M10" s="19">
        <v>12</v>
      </c>
      <c r="N10" s="19">
        <v>15</v>
      </c>
      <c r="O10" s="19">
        <v>14</v>
      </c>
      <c r="P10" s="19">
        <v>8</v>
      </c>
      <c r="Q10" s="19">
        <v>16</v>
      </c>
      <c r="R10" s="19">
        <v>9</v>
      </c>
      <c r="S10" s="19">
        <v>9</v>
      </c>
      <c r="T10" s="19">
        <v>11</v>
      </c>
      <c r="U10" s="19">
        <v>16</v>
      </c>
      <c r="V10" s="19">
        <v>6</v>
      </c>
      <c r="W10" s="19"/>
      <c r="X10" s="19"/>
      <c r="Y10" s="19">
        <v>12</v>
      </c>
      <c r="Z10" s="19"/>
      <c r="AA10" s="19"/>
      <c r="AB10" s="19"/>
      <c r="AC10" s="16">
        <f>SUM(C10:AB10)</f>
        <v>216</v>
      </c>
      <c r="AD10" s="17">
        <f>COUNT(C10:AB10)</f>
        <v>18</v>
      </c>
      <c r="AE10" s="4">
        <f t="shared" si="0"/>
        <v>12</v>
      </c>
      <c r="AF10" s="2" t="s">
        <v>27</v>
      </c>
      <c r="AG10" s="24"/>
    </row>
    <row r="11" spans="1:33" ht="12.75">
      <c r="A11" s="1">
        <v>7</v>
      </c>
      <c r="B11" s="14" t="s">
        <v>25</v>
      </c>
      <c r="C11" s="19"/>
      <c r="D11" s="19">
        <v>8</v>
      </c>
      <c r="E11" s="19">
        <v>14</v>
      </c>
      <c r="F11" s="19">
        <v>9</v>
      </c>
      <c r="G11" s="19">
        <v>16</v>
      </c>
      <c r="H11" s="19">
        <v>6</v>
      </c>
      <c r="I11" s="19">
        <v>12</v>
      </c>
      <c r="J11" s="19">
        <v>8</v>
      </c>
      <c r="K11" s="19"/>
      <c r="L11" s="19">
        <v>13</v>
      </c>
      <c r="M11" s="19">
        <v>13</v>
      </c>
      <c r="N11" s="19">
        <v>7</v>
      </c>
      <c r="O11" s="19">
        <v>9</v>
      </c>
      <c r="P11" s="19">
        <v>11</v>
      </c>
      <c r="Q11" s="19">
        <v>8</v>
      </c>
      <c r="R11" s="19">
        <v>18</v>
      </c>
      <c r="S11" s="19">
        <v>12</v>
      </c>
      <c r="T11" s="19">
        <v>10</v>
      </c>
      <c r="U11" s="19">
        <v>14</v>
      </c>
      <c r="V11" s="19">
        <v>5</v>
      </c>
      <c r="W11" s="19">
        <v>16</v>
      </c>
      <c r="X11" s="19"/>
      <c r="Y11" s="19"/>
      <c r="Z11" s="19"/>
      <c r="AA11" s="19"/>
      <c r="AB11" s="19"/>
      <c r="AC11" s="16">
        <f>SUM(C11:AB11)</f>
        <v>209</v>
      </c>
      <c r="AD11" s="17">
        <f>COUNT(C11:AB11)</f>
        <v>19</v>
      </c>
      <c r="AE11" s="4">
        <f t="shared" si="0"/>
        <v>11</v>
      </c>
      <c r="AF11" s="2" t="s">
        <v>27</v>
      </c>
      <c r="AG11" s="2" t="s">
        <v>27</v>
      </c>
    </row>
    <row r="12" spans="1:33" ht="12.75">
      <c r="A12" s="1">
        <v>8</v>
      </c>
      <c r="B12" s="14" t="s">
        <v>8</v>
      </c>
      <c r="C12" s="19">
        <v>5</v>
      </c>
      <c r="D12" s="19">
        <v>14</v>
      </c>
      <c r="E12" s="19">
        <v>8</v>
      </c>
      <c r="F12" s="19">
        <v>12</v>
      </c>
      <c r="G12" s="19">
        <v>5</v>
      </c>
      <c r="H12" s="19">
        <v>16</v>
      </c>
      <c r="I12" s="19">
        <v>7</v>
      </c>
      <c r="J12" s="19">
        <v>10</v>
      </c>
      <c r="K12" s="19">
        <v>7</v>
      </c>
      <c r="L12" s="19">
        <v>4</v>
      </c>
      <c r="M12" s="19">
        <v>9</v>
      </c>
      <c r="N12" s="19">
        <v>12</v>
      </c>
      <c r="O12" s="19">
        <v>5</v>
      </c>
      <c r="P12" s="19">
        <v>10</v>
      </c>
      <c r="Q12" s="19">
        <v>11</v>
      </c>
      <c r="R12" s="19">
        <v>13</v>
      </c>
      <c r="S12" s="19">
        <v>5</v>
      </c>
      <c r="T12" s="19">
        <v>4</v>
      </c>
      <c r="U12" s="19">
        <v>8</v>
      </c>
      <c r="V12" s="19"/>
      <c r="W12" s="19">
        <v>10</v>
      </c>
      <c r="X12" s="19">
        <v>10</v>
      </c>
      <c r="Y12" s="19">
        <v>5</v>
      </c>
      <c r="Z12" s="19">
        <v>3</v>
      </c>
      <c r="AA12" s="19"/>
      <c r="AB12" s="19"/>
      <c r="AC12" s="16">
        <f>SUM(C12:AB12)</f>
        <v>193</v>
      </c>
      <c r="AD12" s="17">
        <f>COUNT(C12:AB12)</f>
        <v>23</v>
      </c>
      <c r="AE12" s="4">
        <f t="shared" si="0"/>
        <v>8.391304347826088</v>
      </c>
      <c r="AF12" s="2" t="s">
        <v>27</v>
      </c>
      <c r="AG12" s="2" t="s">
        <v>27</v>
      </c>
    </row>
    <row r="13" spans="1:33" ht="12.75">
      <c r="A13" s="1">
        <v>9</v>
      </c>
      <c r="B13" s="14" t="s">
        <v>10</v>
      </c>
      <c r="C13" s="19">
        <v>8</v>
      </c>
      <c r="D13" s="19"/>
      <c r="E13" s="19">
        <v>11</v>
      </c>
      <c r="F13" s="19">
        <v>8</v>
      </c>
      <c r="G13" s="19">
        <v>13</v>
      </c>
      <c r="H13" s="19">
        <v>12</v>
      </c>
      <c r="I13" s="19">
        <v>14</v>
      </c>
      <c r="J13" s="19">
        <v>7</v>
      </c>
      <c r="K13" s="19"/>
      <c r="L13" s="19">
        <v>7</v>
      </c>
      <c r="M13" s="19">
        <v>3</v>
      </c>
      <c r="N13" s="19">
        <v>5</v>
      </c>
      <c r="O13" s="19">
        <v>2</v>
      </c>
      <c r="P13" s="19">
        <v>3</v>
      </c>
      <c r="Q13" s="19">
        <v>5</v>
      </c>
      <c r="R13" s="19">
        <v>12</v>
      </c>
      <c r="S13" s="19">
        <v>8</v>
      </c>
      <c r="T13" s="19">
        <v>5</v>
      </c>
      <c r="U13" s="19">
        <v>9</v>
      </c>
      <c r="V13" s="19">
        <v>8</v>
      </c>
      <c r="W13" s="19">
        <v>4</v>
      </c>
      <c r="X13" s="19">
        <v>6</v>
      </c>
      <c r="Y13" s="19">
        <v>8</v>
      </c>
      <c r="Z13" s="19">
        <v>5</v>
      </c>
      <c r="AA13" s="19">
        <v>10</v>
      </c>
      <c r="AB13" s="19">
        <v>10</v>
      </c>
      <c r="AC13" s="16">
        <f>SUM(C13:AB13)</f>
        <v>183</v>
      </c>
      <c r="AD13" s="17">
        <f>COUNT(C13:AB13)</f>
        <v>24</v>
      </c>
      <c r="AE13" s="4">
        <f t="shared" si="0"/>
        <v>7.625</v>
      </c>
      <c r="AF13" s="2" t="s">
        <v>27</v>
      </c>
      <c r="AG13" s="2" t="s">
        <v>27</v>
      </c>
    </row>
    <row r="14" spans="1:33" ht="12.75">
      <c r="A14" s="1">
        <v>10</v>
      </c>
      <c r="B14" s="14" t="s">
        <v>23</v>
      </c>
      <c r="C14" s="19"/>
      <c r="D14" s="19">
        <v>7</v>
      </c>
      <c r="E14" s="19">
        <v>10</v>
      </c>
      <c r="F14" s="19">
        <v>4</v>
      </c>
      <c r="G14" s="19">
        <v>11</v>
      </c>
      <c r="H14" s="19">
        <v>3</v>
      </c>
      <c r="I14" s="19">
        <v>6</v>
      </c>
      <c r="J14" s="19">
        <v>3</v>
      </c>
      <c r="K14" s="19"/>
      <c r="L14" s="19">
        <v>6</v>
      </c>
      <c r="M14" s="19"/>
      <c r="N14" s="19">
        <v>16</v>
      </c>
      <c r="O14" s="19">
        <v>7</v>
      </c>
      <c r="P14" s="19">
        <v>6</v>
      </c>
      <c r="Q14" s="19">
        <v>13</v>
      </c>
      <c r="R14" s="19">
        <v>11</v>
      </c>
      <c r="S14" s="19">
        <v>14</v>
      </c>
      <c r="T14" s="19">
        <v>6</v>
      </c>
      <c r="U14" s="19">
        <v>12</v>
      </c>
      <c r="V14" s="19">
        <v>9</v>
      </c>
      <c r="W14" s="19">
        <v>3</v>
      </c>
      <c r="X14" s="19">
        <v>4</v>
      </c>
      <c r="Y14" s="19"/>
      <c r="Z14" s="19">
        <v>4</v>
      </c>
      <c r="AA14" s="19">
        <v>8</v>
      </c>
      <c r="AB14" s="19">
        <v>9</v>
      </c>
      <c r="AC14" s="16">
        <f>SUM(C14:AB14)</f>
        <v>172</v>
      </c>
      <c r="AD14" s="17">
        <f>COUNT(C14:AB14)</f>
        <v>22</v>
      </c>
      <c r="AE14" s="4">
        <f t="shared" si="0"/>
        <v>7.818181818181818</v>
      </c>
      <c r="AF14" s="2" t="s">
        <v>27</v>
      </c>
      <c r="AG14" s="2" t="s">
        <v>27</v>
      </c>
    </row>
    <row r="15" spans="1:33" ht="12.75">
      <c r="A15" s="1">
        <v>11</v>
      </c>
      <c r="B15" s="22" t="s">
        <v>20</v>
      </c>
      <c r="C15" s="19">
        <v>2</v>
      </c>
      <c r="D15" s="19">
        <v>13</v>
      </c>
      <c r="E15" s="19">
        <v>6</v>
      </c>
      <c r="F15" s="19">
        <v>7</v>
      </c>
      <c r="G15" s="19">
        <v>6</v>
      </c>
      <c r="H15" s="19">
        <v>8</v>
      </c>
      <c r="I15" s="19">
        <v>4</v>
      </c>
      <c r="J15" s="19">
        <v>6</v>
      </c>
      <c r="K15" s="19">
        <v>3</v>
      </c>
      <c r="L15" s="19">
        <v>3</v>
      </c>
      <c r="M15" s="19">
        <v>7</v>
      </c>
      <c r="N15" s="19">
        <v>6</v>
      </c>
      <c r="O15" s="19"/>
      <c r="P15" s="19"/>
      <c r="Q15" s="19"/>
      <c r="R15" s="19">
        <v>6</v>
      </c>
      <c r="S15" s="19">
        <v>11</v>
      </c>
      <c r="T15" s="19">
        <v>9</v>
      </c>
      <c r="U15" s="19">
        <v>2</v>
      </c>
      <c r="V15" s="19">
        <v>10</v>
      </c>
      <c r="W15" s="19"/>
      <c r="X15" s="19"/>
      <c r="Y15" s="19">
        <v>14</v>
      </c>
      <c r="Z15" s="19"/>
      <c r="AA15" s="19">
        <v>5</v>
      </c>
      <c r="AB15" s="19">
        <v>7</v>
      </c>
      <c r="AC15" s="16">
        <f>SUM(C15:AB15)</f>
        <v>135</v>
      </c>
      <c r="AD15" s="17">
        <f>COUNT(C15:AB15)</f>
        <v>20</v>
      </c>
      <c r="AE15" s="4">
        <f t="shared" si="0"/>
        <v>6.75</v>
      </c>
      <c r="AF15" s="2" t="s">
        <v>27</v>
      </c>
      <c r="AG15" s="2" t="s">
        <v>27</v>
      </c>
    </row>
    <row r="16" spans="1:33" ht="12.75">
      <c r="A16" s="1">
        <v>12</v>
      </c>
      <c r="B16" s="22" t="s">
        <v>19</v>
      </c>
      <c r="C16" s="19">
        <v>10</v>
      </c>
      <c r="D16" s="19">
        <v>11</v>
      </c>
      <c r="E16" s="19">
        <v>9</v>
      </c>
      <c r="F16" s="19">
        <v>6</v>
      </c>
      <c r="G16" s="19">
        <v>4</v>
      </c>
      <c r="H16" s="19">
        <v>9</v>
      </c>
      <c r="I16" s="19"/>
      <c r="J16" s="19"/>
      <c r="K16" s="19">
        <v>6</v>
      </c>
      <c r="L16" s="19"/>
      <c r="M16" s="19">
        <v>4</v>
      </c>
      <c r="N16" s="19">
        <v>4</v>
      </c>
      <c r="O16" s="19">
        <v>8</v>
      </c>
      <c r="P16" s="19">
        <v>5</v>
      </c>
      <c r="Q16" s="19">
        <v>3</v>
      </c>
      <c r="R16" s="19">
        <v>4</v>
      </c>
      <c r="S16" s="19">
        <v>10</v>
      </c>
      <c r="T16" s="19"/>
      <c r="U16" s="19">
        <v>3</v>
      </c>
      <c r="V16" s="19"/>
      <c r="W16" s="19">
        <v>11</v>
      </c>
      <c r="X16" s="19"/>
      <c r="Y16" s="19">
        <v>4</v>
      </c>
      <c r="Z16" s="19"/>
      <c r="AA16" s="19"/>
      <c r="AB16" s="19"/>
      <c r="AC16" s="16">
        <f>SUM(C16:AB16)</f>
        <v>111</v>
      </c>
      <c r="AD16" s="17">
        <f>COUNT(C16:AB16)</f>
        <v>17</v>
      </c>
      <c r="AE16" s="4">
        <f t="shared" si="0"/>
        <v>6.529411764705882</v>
      </c>
      <c r="AF16" s="2" t="s">
        <v>27</v>
      </c>
      <c r="AG16" s="2" t="s">
        <v>27</v>
      </c>
    </row>
    <row r="17" spans="1:33" ht="12.75">
      <c r="A17" s="1">
        <v>13</v>
      </c>
      <c r="B17" s="22" t="s">
        <v>21</v>
      </c>
      <c r="C17" s="19">
        <v>1</v>
      </c>
      <c r="D17" s="19">
        <v>4</v>
      </c>
      <c r="E17" s="19">
        <v>5</v>
      </c>
      <c r="F17" s="19">
        <v>1</v>
      </c>
      <c r="G17" s="19">
        <v>1</v>
      </c>
      <c r="H17" s="19">
        <v>4</v>
      </c>
      <c r="I17" s="19">
        <v>3</v>
      </c>
      <c r="J17" s="19">
        <v>5</v>
      </c>
      <c r="K17" s="19">
        <v>1</v>
      </c>
      <c r="L17" s="19">
        <v>5</v>
      </c>
      <c r="M17" s="19">
        <v>2</v>
      </c>
      <c r="N17" s="19">
        <v>2</v>
      </c>
      <c r="O17" s="19">
        <v>4</v>
      </c>
      <c r="P17" s="19">
        <v>2</v>
      </c>
      <c r="Q17" s="19"/>
      <c r="R17" s="19">
        <v>3</v>
      </c>
      <c r="S17" s="19">
        <v>4</v>
      </c>
      <c r="T17" s="19">
        <v>2</v>
      </c>
      <c r="U17" s="19">
        <v>6</v>
      </c>
      <c r="V17" s="19">
        <v>7</v>
      </c>
      <c r="W17" s="19">
        <v>6</v>
      </c>
      <c r="X17" s="19">
        <v>7</v>
      </c>
      <c r="Y17" s="19">
        <v>9</v>
      </c>
      <c r="Z17" s="19">
        <v>10</v>
      </c>
      <c r="AA17" s="19">
        <v>7</v>
      </c>
      <c r="AB17" s="19">
        <v>8</v>
      </c>
      <c r="AC17" s="16">
        <f>SUM(C17:AB17)</f>
        <v>109</v>
      </c>
      <c r="AD17" s="17">
        <f>COUNT(C17:AB17)</f>
        <v>25</v>
      </c>
      <c r="AE17" s="4">
        <f t="shared" si="0"/>
        <v>4.36</v>
      </c>
      <c r="AF17" s="2" t="s">
        <v>27</v>
      </c>
      <c r="AG17" s="2" t="s">
        <v>27</v>
      </c>
    </row>
    <row r="18" spans="1:33" ht="12.75">
      <c r="A18" s="1">
        <v>14</v>
      </c>
      <c r="B18" s="21" t="s">
        <v>16</v>
      </c>
      <c r="C18" s="19">
        <v>9</v>
      </c>
      <c r="D18" s="19">
        <v>6</v>
      </c>
      <c r="E18" s="19">
        <v>3</v>
      </c>
      <c r="F18" s="19">
        <v>5</v>
      </c>
      <c r="G18" s="19">
        <v>7</v>
      </c>
      <c r="H18" s="19">
        <v>5</v>
      </c>
      <c r="I18" s="19">
        <v>1</v>
      </c>
      <c r="J18" s="19">
        <v>4</v>
      </c>
      <c r="K18" s="19">
        <v>4</v>
      </c>
      <c r="L18" s="19">
        <v>2</v>
      </c>
      <c r="M18" s="19">
        <v>8</v>
      </c>
      <c r="N18" s="19">
        <v>3</v>
      </c>
      <c r="O18" s="19">
        <v>6</v>
      </c>
      <c r="P18" s="19">
        <v>4</v>
      </c>
      <c r="Q18" s="19">
        <v>10</v>
      </c>
      <c r="R18" s="19">
        <v>5</v>
      </c>
      <c r="S18" s="19"/>
      <c r="T18" s="19">
        <v>3</v>
      </c>
      <c r="U18" s="19">
        <v>4</v>
      </c>
      <c r="V18" s="19">
        <v>4</v>
      </c>
      <c r="W18" s="19">
        <v>5</v>
      </c>
      <c r="X18" s="19"/>
      <c r="Y18" s="19">
        <v>1</v>
      </c>
      <c r="Z18" s="19">
        <v>1</v>
      </c>
      <c r="AA18" s="19">
        <v>2</v>
      </c>
      <c r="AB18" s="19">
        <v>3</v>
      </c>
      <c r="AC18" s="16">
        <f>SUM(C18:AB18)</f>
        <v>105</v>
      </c>
      <c r="AD18" s="17">
        <f>COUNT(C18:AB18)</f>
        <v>24</v>
      </c>
      <c r="AE18" s="4">
        <f t="shared" si="0"/>
        <v>4.375</v>
      </c>
      <c r="AF18" s="2" t="s">
        <v>27</v>
      </c>
      <c r="AG18" s="2" t="s">
        <v>27</v>
      </c>
    </row>
    <row r="19" spans="1:33" ht="12.75">
      <c r="A19" s="1">
        <v>15</v>
      </c>
      <c r="B19" s="14" t="s">
        <v>22</v>
      </c>
      <c r="C19" s="19">
        <v>15</v>
      </c>
      <c r="D19" s="19">
        <v>12</v>
      </c>
      <c r="E19" s="19"/>
      <c r="F19" s="19">
        <v>10</v>
      </c>
      <c r="G19" s="19">
        <v>12</v>
      </c>
      <c r="H19" s="19">
        <v>17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6">
        <f>SUM(C19:AB19)</f>
        <v>66</v>
      </c>
      <c r="AD19" s="17">
        <f>COUNT(C19:AB19)</f>
        <v>5</v>
      </c>
      <c r="AE19" s="4">
        <f t="shared" si="0"/>
        <v>13.2</v>
      </c>
      <c r="AF19" s="2" t="s">
        <v>27</v>
      </c>
      <c r="AG19" s="2" t="s">
        <v>28</v>
      </c>
    </row>
    <row r="20" spans="1:33" ht="12.75">
      <c r="A20" s="1">
        <v>16</v>
      </c>
      <c r="B20" s="14" t="s">
        <v>35</v>
      </c>
      <c r="C20" s="19"/>
      <c r="D20" s="19">
        <v>3</v>
      </c>
      <c r="E20" s="19">
        <v>2</v>
      </c>
      <c r="F20" s="19"/>
      <c r="G20" s="19">
        <v>10</v>
      </c>
      <c r="H20" s="19">
        <v>2</v>
      </c>
      <c r="I20" s="19">
        <v>2</v>
      </c>
      <c r="J20" s="19">
        <v>1</v>
      </c>
      <c r="K20" s="19">
        <v>2</v>
      </c>
      <c r="L20" s="19">
        <v>1</v>
      </c>
      <c r="M20" s="19">
        <v>1</v>
      </c>
      <c r="N20" s="19">
        <v>8</v>
      </c>
      <c r="O20" s="19">
        <v>3</v>
      </c>
      <c r="P20" s="19">
        <v>1</v>
      </c>
      <c r="Q20" s="19">
        <v>1</v>
      </c>
      <c r="R20" s="19">
        <v>10</v>
      </c>
      <c r="S20" s="19">
        <v>1</v>
      </c>
      <c r="T20" s="19">
        <v>1</v>
      </c>
      <c r="U20" s="19">
        <v>1</v>
      </c>
      <c r="V20" s="19"/>
      <c r="W20" s="19">
        <v>2</v>
      </c>
      <c r="X20" s="19"/>
      <c r="Y20" s="19"/>
      <c r="Z20" s="19">
        <v>7</v>
      </c>
      <c r="AA20" s="19">
        <v>3</v>
      </c>
      <c r="AB20" s="19">
        <v>2</v>
      </c>
      <c r="AC20" s="16">
        <f>SUM(C20:AB20)</f>
        <v>64</v>
      </c>
      <c r="AD20" s="17">
        <f>COUNT(C20:AB20)</f>
        <v>21</v>
      </c>
      <c r="AE20" s="4">
        <f t="shared" si="0"/>
        <v>3.0476190476190474</v>
      </c>
      <c r="AF20" s="2" t="s">
        <v>27</v>
      </c>
      <c r="AG20" s="2" t="s">
        <v>27</v>
      </c>
    </row>
    <row r="21" spans="1:33" ht="12.75">
      <c r="A21" s="1">
        <v>17</v>
      </c>
      <c r="B21" s="14" t="s">
        <v>18</v>
      </c>
      <c r="C21" s="19">
        <v>4</v>
      </c>
      <c r="D21" s="19">
        <v>5</v>
      </c>
      <c r="E21" s="19"/>
      <c r="F21" s="19"/>
      <c r="G21" s="19">
        <v>2</v>
      </c>
      <c r="H21" s="19">
        <v>1</v>
      </c>
      <c r="I21" s="19">
        <v>13</v>
      </c>
      <c r="J21" s="19">
        <v>9</v>
      </c>
      <c r="K21" s="19">
        <v>5</v>
      </c>
      <c r="L21" s="19"/>
      <c r="M21" s="19">
        <v>6</v>
      </c>
      <c r="N21" s="19">
        <v>1</v>
      </c>
      <c r="O21" s="19">
        <v>1</v>
      </c>
      <c r="P21" s="19"/>
      <c r="Q21" s="19">
        <v>4</v>
      </c>
      <c r="R21" s="19"/>
      <c r="S21" s="19">
        <v>7</v>
      </c>
      <c r="T21" s="19"/>
      <c r="U21" s="19"/>
      <c r="V21" s="19"/>
      <c r="W21" s="19"/>
      <c r="X21" s="19"/>
      <c r="Y21" s="19"/>
      <c r="Z21" s="19"/>
      <c r="AA21" s="19"/>
      <c r="AB21" s="19"/>
      <c r="AC21" s="16">
        <f>SUM(C21:AB21)</f>
        <v>58</v>
      </c>
      <c r="AD21" s="17">
        <f>COUNT(C21:AB21)</f>
        <v>12</v>
      </c>
      <c r="AE21" s="4">
        <f t="shared" si="0"/>
        <v>4.833333333333333</v>
      </c>
      <c r="AF21" s="2" t="s">
        <v>27</v>
      </c>
      <c r="AG21" s="2" t="s">
        <v>27</v>
      </c>
    </row>
    <row r="22" spans="1:33" ht="12.75">
      <c r="A22" s="1">
        <v>18</v>
      </c>
      <c r="B22" s="14" t="s">
        <v>9</v>
      </c>
      <c r="C22" s="19">
        <v>7</v>
      </c>
      <c r="D22" s="19">
        <v>15</v>
      </c>
      <c r="E22" s="19">
        <v>4</v>
      </c>
      <c r="F22" s="19">
        <v>3</v>
      </c>
      <c r="G22" s="19">
        <v>8</v>
      </c>
      <c r="H22" s="19">
        <v>7</v>
      </c>
      <c r="I22" s="19">
        <v>5</v>
      </c>
      <c r="J22" s="19">
        <v>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6">
        <f>SUM(C22:AB22)</f>
        <v>51</v>
      </c>
      <c r="AD22" s="17">
        <f>COUNT(C22:AB22)</f>
        <v>8</v>
      </c>
      <c r="AE22" s="4">
        <f t="shared" si="0"/>
        <v>6.375</v>
      </c>
      <c r="AF22" s="2" t="s">
        <v>27</v>
      </c>
      <c r="AG22" s="2" t="s">
        <v>28</v>
      </c>
    </row>
    <row r="23" spans="1:33" ht="12.75">
      <c r="A23" s="1">
        <v>19</v>
      </c>
      <c r="B23" s="14" t="s">
        <v>31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v>2</v>
      </c>
      <c r="T23" s="19"/>
      <c r="U23" s="19"/>
      <c r="V23" s="19">
        <v>3</v>
      </c>
      <c r="W23" s="19">
        <v>9</v>
      </c>
      <c r="X23" s="19">
        <v>1</v>
      </c>
      <c r="Y23" s="19">
        <v>6</v>
      </c>
      <c r="Z23" s="19">
        <v>8</v>
      </c>
      <c r="AA23" s="19">
        <v>4</v>
      </c>
      <c r="AB23" s="19">
        <v>5</v>
      </c>
      <c r="AC23" s="16">
        <f>SUM(C23:AB23)</f>
        <v>38</v>
      </c>
      <c r="AD23" s="17">
        <f>COUNT(C23:AB23)</f>
        <v>8</v>
      </c>
      <c r="AE23" s="4">
        <f t="shared" si="0"/>
        <v>4.75</v>
      </c>
      <c r="AF23" s="2" t="s">
        <v>28</v>
      </c>
      <c r="AG23" s="2"/>
    </row>
    <row r="24" spans="1:33" ht="12.75">
      <c r="A24" s="1">
        <v>20</v>
      </c>
      <c r="B24" s="14" t="s">
        <v>30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v>2</v>
      </c>
      <c r="S24" s="19">
        <v>6</v>
      </c>
      <c r="T24" s="19"/>
      <c r="U24" s="19">
        <v>5</v>
      </c>
      <c r="V24" s="19">
        <v>1</v>
      </c>
      <c r="W24" s="19">
        <v>8</v>
      </c>
      <c r="X24" s="19"/>
      <c r="Y24" s="19">
        <v>7</v>
      </c>
      <c r="Z24" s="19">
        <v>2</v>
      </c>
      <c r="AA24" s="19">
        <v>1</v>
      </c>
      <c r="AB24" s="19">
        <v>4</v>
      </c>
      <c r="AC24" s="16">
        <f>SUM(C24:AB24)</f>
        <v>36</v>
      </c>
      <c r="AD24" s="17">
        <f>COUNT(C24:AB24)</f>
        <v>9</v>
      </c>
      <c r="AE24" s="4">
        <f t="shared" si="0"/>
        <v>4</v>
      </c>
      <c r="AF24" s="2" t="s">
        <v>28</v>
      </c>
      <c r="AG24" s="2" t="s">
        <v>27</v>
      </c>
    </row>
    <row r="25" spans="1:33" ht="12.75">
      <c r="A25" s="1">
        <v>21</v>
      </c>
      <c r="B25" s="14" t="s">
        <v>26</v>
      </c>
      <c r="C25" s="19"/>
      <c r="D25" s="19"/>
      <c r="E25" s="19"/>
      <c r="F25" s="19"/>
      <c r="G25" s="19"/>
      <c r="H25" s="19">
        <v>10</v>
      </c>
      <c r="I25" s="19"/>
      <c r="J25" s="19"/>
      <c r="K25" s="19"/>
      <c r="L25" s="19">
        <v>15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6">
        <f>SUM(C25:AB25)</f>
        <v>25</v>
      </c>
      <c r="AD25" s="17">
        <f>COUNT(C25:AB25)</f>
        <v>2</v>
      </c>
      <c r="AE25" s="4">
        <f t="shared" si="0"/>
        <v>12.5</v>
      </c>
      <c r="AF25" s="2" t="s">
        <v>27</v>
      </c>
      <c r="AG25" s="2" t="s">
        <v>28</v>
      </c>
    </row>
    <row r="26" spans="1:33" ht="12.75">
      <c r="A26" s="1">
        <v>22</v>
      </c>
      <c r="B26" s="14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8</v>
      </c>
      <c r="S26" s="19">
        <v>15</v>
      </c>
      <c r="T26" s="19"/>
      <c r="U26" s="19"/>
      <c r="V26" s="19"/>
      <c r="W26" s="19"/>
      <c r="X26" s="19"/>
      <c r="Y26" s="19"/>
      <c r="Z26" s="19"/>
      <c r="AA26" s="19"/>
      <c r="AB26" s="19"/>
      <c r="AC26" s="16">
        <f>SUM(C26:AB26)</f>
        <v>23</v>
      </c>
      <c r="AD26" s="17">
        <f>COUNT(C26:AB26)</f>
        <v>2</v>
      </c>
      <c r="AE26" s="4">
        <f t="shared" si="0"/>
        <v>11.5</v>
      </c>
      <c r="AF26" s="2" t="s">
        <v>27</v>
      </c>
      <c r="AG26" s="2" t="s">
        <v>28</v>
      </c>
    </row>
    <row r="27" spans="1:33" ht="12.75">
      <c r="A27" s="1">
        <v>23</v>
      </c>
      <c r="B27" s="21" t="s">
        <v>32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2</v>
      </c>
      <c r="W27" s="19">
        <v>1</v>
      </c>
      <c r="X27" s="19">
        <v>2</v>
      </c>
      <c r="Y27" s="19">
        <v>3</v>
      </c>
      <c r="Z27" s="19"/>
      <c r="AA27" s="19">
        <v>6</v>
      </c>
      <c r="AB27" s="19">
        <v>1</v>
      </c>
      <c r="AC27" s="16">
        <f>SUM(C27:AB27)</f>
        <v>15</v>
      </c>
      <c r="AD27" s="17">
        <f>COUNT(C27:AB27)</f>
        <v>6</v>
      </c>
      <c r="AE27" s="4">
        <f t="shared" si="0"/>
        <v>2.5</v>
      </c>
      <c r="AF27" s="2" t="s">
        <v>27</v>
      </c>
      <c r="AG27" s="2"/>
    </row>
    <row r="28" spans="1:33" ht="12.75">
      <c r="A28" s="1">
        <v>24</v>
      </c>
      <c r="B28" s="14" t="s">
        <v>34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>
        <v>3</v>
      </c>
      <c r="Y28" s="19">
        <v>2</v>
      </c>
      <c r="Z28" s="19"/>
      <c r="AA28" s="19"/>
      <c r="AB28" s="19">
        <v>6</v>
      </c>
      <c r="AC28" s="16">
        <f>SUM(C28:AB28)</f>
        <v>11</v>
      </c>
      <c r="AD28" s="17">
        <f>COUNT(C28:AB28)</f>
        <v>3</v>
      </c>
      <c r="AE28" s="4">
        <f t="shared" si="0"/>
        <v>3.6666666666666665</v>
      </c>
      <c r="AF28" s="2" t="s">
        <v>28</v>
      </c>
      <c r="AG28" s="2"/>
    </row>
    <row r="29" ht="12.75">
      <c r="AG29" s="2"/>
    </row>
    <row r="30" ht="12.75">
      <c r="A30" s="20" t="s">
        <v>14</v>
      </c>
    </row>
    <row r="31" ht="12.75">
      <c r="A31" s="1" t="s">
        <v>15</v>
      </c>
    </row>
  </sheetData>
  <sheetProtection selectLockedCells="1" selectUnlockedCells="1"/>
  <mergeCells count="1">
    <mergeCell ref="A1:AE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cp:lastPrinted>2014-06-05T20:04:25Z</cp:lastPrinted>
  <dcterms:modified xsi:type="dcterms:W3CDTF">2014-06-05T20:05:20Z</dcterms:modified>
  <cp:category/>
  <cp:version/>
  <cp:contentType/>
  <cp:contentStatus/>
</cp:coreProperties>
</file>